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80" yWindow="180" windowWidth="20730" windowHeight="11700"/>
  </bookViews>
  <sheets>
    <sheet name="Э МН 2016-2021" sheetId="1" r:id="rId1"/>
  </sheets>
  <definedNames>
    <definedName name="_xlnm._FilterDatabase" localSheetId="0" hidden="1">'Э МН 2016-2021'!$A$9:$Y$9</definedName>
    <definedName name="_xlnm.Print_Area" localSheetId="0">'Э МН 2016-2021'!$A$1:$Z$26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9" i="1" l="1"/>
  <c r="U19" i="1"/>
  <c r="U18" i="1"/>
  <c r="V18" i="1" s="1"/>
  <c r="U16" i="1"/>
  <c r="V16" i="1" s="1"/>
  <c r="V20" i="1" l="1"/>
  <c r="U20" i="1"/>
</calcChain>
</file>

<file path=xl/sharedStrings.xml><?xml version="1.0" encoding="utf-8"?>
<sst xmlns="http://schemas.openxmlformats.org/spreadsheetml/2006/main" count="84" uniqueCount="55">
  <si>
    <t xml:space="preserve">№ </t>
  </si>
  <si>
    <t>33.19.10.800.003.00.0777.000000000000</t>
  </si>
  <si>
    <t>Ұйымның атауы</t>
  </si>
  <si>
    <t>ТЖҚ коды</t>
  </si>
  <si>
    <t>Сатылып алынатын тауарлардың, жұмыстар мен қызметтердің атауы</t>
  </si>
  <si>
    <t>Тауарлардың, жұмыстар мен қызметтердің қысқаша сипаттамасы (сипаты)</t>
  </si>
  <si>
    <t>Қосымша сипаттама</t>
  </si>
  <si>
    <t>Сатып алу тәсілдері</t>
  </si>
  <si>
    <t>Жергілікті қамту болжамы, %</t>
  </si>
  <si>
    <t>Сатып алуды іске асыру мерзімі (өткізудің болжалды күні/айы)</t>
  </si>
  <si>
    <t xml:space="preserve">Тауарды жеткізу, жұмыстарды атқару, қызметтер көрсету өңірі, орны </t>
  </si>
  <si>
    <t xml:space="preserve">ИНКОТЕРМС 2010 бойынша жеткізу талаптары </t>
  </si>
  <si>
    <t>Төлем шарттары (аванстық төлем мөлшері), %</t>
  </si>
  <si>
    <t>Өлшем бірл.</t>
  </si>
  <si>
    <t>Саны, көлемі</t>
  </si>
  <si>
    <t>2016 ж.</t>
  </si>
  <si>
    <t>2017ж</t>
  </si>
  <si>
    <t>2018ж</t>
  </si>
  <si>
    <t>2019ж</t>
  </si>
  <si>
    <t>2020ж</t>
  </si>
  <si>
    <t>Бір бірлігі үшін маркетингтік баға, ҚҚС қоспағанда</t>
  </si>
  <si>
    <t>ТЖҚ сатып алу үшін жоспарланған сома, ҚҚС қоспағанда, теңге</t>
  </si>
  <si>
    <t>ТЖҚ сатып алуға жоспарланған сома ҚҚС қосқанда, теңге</t>
  </si>
  <si>
    <t>Сатып алу басымдығы</t>
  </si>
  <si>
    <t>Сатып алу жылы/Түзету жылы</t>
  </si>
  <si>
    <t>Ескертпе</t>
  </si>
  <si>
    <t>1. Тауарлар</t>
  </si>
  <si>
    <t>2. Жұмыстар</t>
  </si>
  <si>
    <t>3. Қызметтер</t>
  </si>
  <si>
    <t>тауарлар бойынша жиынтығы</t>
  </si>
  <si>
    <t>жұмыстар бойынша жиынтығы</t>
  </si>
  <si>
    <t>1Қ</t>
  </si>
  <si>
    <t>2Қ</t>
  </si>
  <si>
    <t xml:space="preserve">Атасу-Алашанькоу магистраль дық мұнай құбырын пайдалану қызметтері </t>
  </si>
  <si>
    <t xml:space="preserve"> Кеңқияқ-Құмкөл магистраль дық мұнай құбырын пайдалану қызметтері</t>
  </si>
  <si>
    <t>БК</t>
  </si>
  <si>
    <t>сәуір-мамыр</t>
  </si>
  <si>
    <t>"Қазақстан-Қытай Құбыры" ЖШС</t>
  </si>
  <si>
    <t>Қазақстан Республикасы Қарағанды облысы, Шығыс Қазақстан және Алматы облыстары, "Атасу-Алашанькоу" МҚ</t>
  </si>
  <si>
    <t>Қазақстан Республикасы Ақтөбе, Қызылорда және Қарағанды облыстары, "Кеңқияқ-Құмкөл" МҚ</t>
  </si>
  <si>
    <t>аванстық төлем-0%, қалған бөлігі көрсетілген қызметтерді қабылдау актісіне қол қойған сәттен бастап 20 жұмыс күні ішінде</t>
  </si>
  <si>
    <t>қызметтер бойынша жиынтығы</t>
  </si>
  <si>
    <t>Барлығы:</t>
  </si>
  <si>
    <t>Магистральдық/жергілікті құбырлар мен сол сияқты желілерге/жүйелерге техникалық қызмет көрсету/күтіп ұстау қызметтері</t>
  </si>
  <si>
    <t>ХЕҰ</t>
  </si>
  <si>
    <t>Орындаушы: Маженова А. 8 /727/ 330 97 05</t>
  </si>
  <si>
    <t>Келісім-шарттар департаментінің  менеджері</t>
  </si>
  <si>
    <t>"Қазақстан-Қытай Құбыры" ЖШС   2016-2021 жылдарға Тауарларды, жұмыстар мен қызметтерді ұзақ мерзімді сатып алу жоспары</t>
  </si>
  <si>
    <t>2021ж</t>
  </si>
  <si>
    <t>1-1 Қ</t>
  </si>
  <si>
    <t>қараша</t>
  </si>
  <si>
    <t>9, 14, 16, 17</t>
  </si>
  <si>
    <t>2-1 Қ</t>
  </si>
  <si>
    <t>"Қазақстан-Қытай Құбыры" ЖШС-ның  №15Т/45  28.03.16 ж. бұйрығымен бекітілген</t>
  </si>
  <si>
    <t>Қазақстан-Қытай Құбыры ЖШС-ның  №15Т/201  21.11.17 ж. бұйрығымен бекітілген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</si>
</sst>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(* #,##0.00_);_(* \(#,##0.00\);_(* \-??_);_(@_)"/>
    <numFmt numFmtId="168" formatCode="_(* #,##0.00_);_(* \(#,##0.00\);_(* &quot;-&quot;??_);_(@_)"/>
    <numFmt numFmtId="169" formatCode="_(* #,##0.0_);_(* \(#,##0.00\);_(* &quot;-&quot;??_);_(@_)"/>
    <numFmt numFmtId="170" formatCode="General_)"/>
    <numFmt numFmtId="171" formatCode="0.000"/>
    <numFmt numFmtId="172" formatCode="#,##0.0_);\(#,##0.0\)"/>
    <numFmt numFmtId="173" formatCode="#,##0.000_);\(#,##0.000\)"/>
    <numFmt numFmtId="174" formatCode="&quot;$&quot;#,\);\(&quot;$&quot;#,##0\)"/>
    <numFmt numFmtId="175" formatCode="\60\4\7\:"/>
    <numFmt numFmtId="176" formatCode="&quot;$&quot;#,##0_);[Red]\(&quot;$&quot;#,##0\)"/>
    <numFmt numFmtId="177" formatCode="#,##0.00&quot; $&quot;;[Red]\-#,##0.00&quot; $&quot;"/>
    <numFmt numFmtId="178" formatCode="&quot;$&quot;#,\);\(&quot;$&quot;#,\)"/>
    <numFmt numFmtId="179" formatCode="\+0.0;\-0.0"/>
    <numFmt numFmtId="180" formatCode="\+0.0%;\-0.0%"/>
    <numFmt numFmtId="181" formatCode="&quot;$&quot;#,;\(&quot;$&quot;#,\)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name val="Arial"/>
      <family val="2"/>
      <charset val="204"/>
    </font>
    <font>
      <sz val="10"/>
      <name val="Mangal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name val="Arial Cyr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9"/>
      <name val="Times New Roman"/>
      <family val="1"/>
    </font>
    <font>
      <sz val="10"/>
      <name val="Courier"/>
      <family val="1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sz val="12"/>
      <color indexed="8"/>
      <name val="Times New Roman"/>
      <family val="1"/>
    </font>
    <font>
      <sz val="8"/>
      <name val="Helv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u/>
      <sz val="9.9"/>
      <color theme="10"/>
      <name val="Calibri"/>
      <family val="2"/>
      <charset val="204"/>
    </font>
    <font>
      <b/>
      <sz val="10"/>
      <color indexed="12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name val="Helv"/>
      <family val="2"/>
      <charset val="204"/>
    </font>
    <font>
      <sz val="10"/>
      <name val="NTHarmonica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9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9" tint="-0.249977111117893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hair">
        <color auto="1"/>
      </left>
      <right/>
      <top style="hair">
        <color auto="1"/>
      </top>
      <bottom style="hair">
        <color indexed="9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</borders>
  <cellStyleXfs count="253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2" fillId="0" borderId="0"/>
    <xf numFmtId="0" fontId="5" fillId="0" borderId="0"/>
    <xf numFmtId="167" fontId="6" fillId="0" borderId="0" applyFill="0" applyBorder="0" applyAlignment="0" applyProtection="0"/>
    <xf numFmtId="0" fontId="7" fillId="0" borderId="0"/>
    <xf numFmtId="0" fontId="8" fillId="0" borderId="0"/>
    <xf numFmtId="0" fontId="5" fillId="0" borderId="0"/>
    <xf numFmtId="0" fontId="1" fillId="0" borderId="0"/>
    <xf numFmtId="166" fontId="1" fillId="0" borderId="0" applyFont="0" applyFill="0" applyBorder="0" applyAlignment="0" applyProtection="0"/>
    <xf numFmtId="0" fontId="2" fillId="0" borderId="0"/>
    <xf numFmtId="0" fontId="7" fillId="0" borderId="0"/>
    <xf numFmtId="0" fontId="4" fillId="0" borderId="0"/>
    <xf numFmtId="0" fontId="5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0" fillId="0" borderId="0"/>
    <xf numFmtId="0" fontId="4" fillId="0" borderId="0"/>
    <xf numFmtId="0" fontId="7" fillId="0" borderId="0"/>
    <xf numFmtId="0" fontId="11" fillId="0" borderId="0"/>
    <xf numFmtId="0" fontId="11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7" fillId="0" borderId="0"/>
    <xf numFmtId="0" fontId="7" fillId="0" borderId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2">
      <protection locked="0"/>
    </xf>
    <xf numFmtId="169" fontId="14" fillId="0" borderId="0" applyFill="0" applyBorder="0" applyAlignment="0"/>
    <xf numFmtId="170" fontId="14" fillId="0" borderId="0" applyFill="0" applyBorder="0" applyAlignment="0"/>
    <xf numFmtId="171" fontId="14" fillId="0" borderId="0" applyFill="0" applyBorder="0" applyAlignment="0"/>
    <xf numFmtId="172" fontId="15" fillId="0" borderId="0" applyFill="0" applyBorder="0" applyAlignment="0"/>
    <xf numFmtId="173" fontId="15" fillId="0" borderId="0" applyFill="0" applyBorder="0" applyAlignment="0"/>
    <xf numFmtId="169" fontId="14" fillId="0" borderId="0" applyFill="0" applyBorder="0" applyAlignment="0"/>
    <xf numFmtId="174" fontId="15" fillId="0" borderId="0" applyFill="0" applyBorder="0" applyAlignment="0"/>
    <xf numFmtId="170" fontId="14" fillId="0" borderId="0" applyFill="0" applyBorder="0" applyAlignment="0"/>
    <xf numFmtId="0" fontId="16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6" fontId="8" fillId="0" borderId="0" applyFont="0" applyFill="0" applyBorder="0" applyAlignment="0" applyProtection="0"/>
    <xf numFmtId="170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4" fontId="17" fillId="0" borderId="0" applyFill="0" applyBorder="0" applyAlignment="0"/>
    <xf numFmtId="38" fontId="8" fillId="0" borderId="3">
      <alignment vertical="center"/>
    </xf>
    <xf numFmtId="169" fontId="14" fillId="0" borderId="0" applyFill="0" applyBorder="0" applyAlignment="0"/>
    <xf numFmtId="170" fontId="14" fillId="0" borderId="0" applyFill="0" applyBorder="0" applyAlignment="0"/>
    <xf numFmtId="169" fontId="14" fillId="0" borderId="0" applyFill="0" applyBorder="0" applyAlignment="0"/>
    <xf numFmtId="174" fontId="15" fillId="0" borderId="0" applyFill="0" applyBorder="0" applyAlignment="0"/>
    <xf numFmtId="170" fontId="14" fillId="0" borderId="0" applyFill="0" applyBorder="0" applyAlignment="0"/>
    <xf numFmtId="38" fontId="18" fillId="3" borderId="0" applyNumberFormat="0" applyBorder="0" applyAlignment="0" applyProtection="0"/>
    <xf numFmtId="0" fontId="19" fillId="0" borderId="4" applyNumberFormat="0" applyAlignment="0" applyProtection="0">
      <alignment horizontal="left" vertical="center"/>
    </xf>
    <xf numFmtId="0" fontId="19" fillId="0" borderId="5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18" fillId="4" borderId="1" applyNumberFormat="0" applyBorder="0" applyAlignment="0" applyProtection="0"/>
    <xf numFmtId="169" fontId="14" fillId="0" borderId="0" applyFill="0" applyBorder="0" applyAlignment="0"/>
    <xf numFmtId="170" fontId="14" fillId="0" borderId="0" applyFill="0" applyBorder="0" applyAlignment="0"/>
    <xf numFmtId="169" fontId="14" fillId="0" borderId="0" applyFill="0" applyBorder="0" applyAlignment="0"/>
    <xf numFmtId="174" fontId="15" fillId="0" borderId="0" applyFill="0" applyBorder="0" applyAlignment="0"/>
    <xf numFmtId="170" fontId="14" fillId="0" borderId="0" applyFill="0" applyBorder="0" applyAlignment="0"/>
    <xf numFmtId="0" fontId="21" fillId="5" borderId="0" applyNumberFormat="0" applyBorder="0" applyAlignment="0" applyProtection="0"/>
    <xf numFmtId="177" fontId="2" fillId="0" borderId="0"/>
    <xf numFmtId="0" fontId="5" fillId="0" borderId="0"/>
    <xf numFmtId="0" fontId="22" fillId="0" borderId="0"/>
    <xf numFmtId="0" fontId="23" fillId="6" borderId="0"/>
    <xf numFmtId="173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7" fillId="0" borderId="0"/>
    <xf numFmtId="180" fontId="7" fillId="0" borderId="0"/>
    <xf numFmtId="169" fontId="14" fillId="0" borderId="0" applyFill="0" applyBorder="0" applyAlignment="0"/>
    <xf numFmtId="170" fontId="14" fillId="0" borderId="0" applyFill="0" applyBorder="0" applyAlignment="0"/>
    <xf numFmtId="169" fontId="14" fillId="0" borderId="0" applyFill="0" applyBorder="0" applyAlignment="0"/>
    <xf numFmtId="174" fontId="15" fillId="0" borderId="0" applyFill="0" applyBorder="0" applyAlignment="0"/>
    <xf numFmtId="170" fontId="14" fillId="0" borderId="0" applyFill="0" applyBorder="0" applyAlignment="0"/>
    <xf numFmtId="0" fontId="24" fillId="0" borderId="0" applyNumberFormat="0">
      <alignment horizontal="left"/>
    </xf>
    <xf numFmtId="0" fontId="17" fillId="7" borderId="6" applyNumberFormat="0" applyProtection="0">
      <alignment vertical="center"/>
    </xf>
    <xf numFmtId="4" fontId="17" fillId="8" borderId="6" applyNumberFormat="0" applyProtection="0">
      <alignment vertical="center"/>
    </xf>
    <xf numFmtId="4" fontId="25" fillId="8" borderId="6" applyNumberFormat="0" applyProtection="0">
      <alignment vertical="center"/>
    </xf>
    <xf numFmtId="4" fontId="17" fillId="8" borderId="6" applyNumberFormat="0" applyProtection="0">
      <alignment horizontal="left" vertical="center" indent="1"/>
    </xf>
    <xf numFmtId="4" fontId="17" fillId="8" borderId="6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26" fillId="19" borderId="6" applyNumberFormat="0" applyProtection="0">
      <alignment horizontal="left" vertical="center" indent="1"/>
    </xf>
    <xf numFmtId="4" fontId="17" fillId="20" borderId="7" applyNumberFormat="0" applyProtection="0">
      <alignment horizontal="left" vertical="center" indent="1"/>
    </xf>
    <xf numFmtId="4" fontId="27" fillId="21" borderId="0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4" fontId="28" fillId="20" borderId="6" applyNumberFormat="0" applyProtection="0">
      <alignment horizontal="left" vertical="center" indent="1"/>
    </xf>
    <xf numFmtId="4" fontId="28" fillId="22" borderId="6" applyNumberFormat="0" applyProtection="0">
      <alignment horizontal="left" vertical="center" indent="1"/>
    </xf>
    <xf numFmtId="0" fontId="5" fillId="22" borderId="6" applyNumberFormat="0" applyProtection="0">
      <alignment horizontal="left" vertical="center" indent="1"/>
    </xf>
    <xf numFmtId="0" fontId="5" fillId="22" borderId="6" applyNumberFormat="0" applyProtection="0">
      <alignment horizontal="left" vertical="center" indent="1"/>
    </xf>
    <xf numFmtId="0" fontId="5" fillId="23" borderId="6" applyNumberFormat="0" applyProtection="0">
      <alignment horizontal="left" vertical="center" indent="1"/>
    </xf>
    <xf numFmtId="0" fontId="5" fillId="23" borderId="6" applyNumberFormat="0" applyProtection="0">
      <alignment horizontal="left" vertical="center" indent="1"/>
    </xf>
    <xf numFmtId="0" fontId="5" fillId="3" borderId="6" applyNumberFormat="0" applyProtection="0">
      <alignment horizontal="left" vertical="center" indent="1"/>
    </xf>
    <xf numFmtId="0" fontId="5" fillId="3" borderId="6" applyNumberFormat="0" applyProtection="0">
      <alignment horizontal="left" vertical="center" indent="1"/>
    </xf>
    <xf numFmtId="0" fontId="5" fillId="3" borderId="6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0" fontId="2" fillId="0" borderId="0"/>
    <xf numFmtId="4" fontId="17" fillId="4" borderId="6" applyNumberFormat="0" applyProtection="0">
      <alignment vertical="center"/>
    </xf>
    <xf numFmtId="4" fontId="25" fillId="4" borderId="6" applyNumberFormat="0" applyProtection="0">
      <alignment vertical="center"/>
    </xf>
    <xf numFmtId="4" fontId="17" fillId="4" borderId="6" applyNumberFormat="0" applyProtection="0">
      <alignment horizontal="left" vertical="center" indent="1"/>
    </xf>
    <xf numFmtId="4" fontId="17" fillId="4" borderId="6" applyNumberFormat="0" applyProtection="0">
      <alignment horizontal="left" vertical="center" indent="1"/>
    </xf>
    <xf numFmtId="4" fontId="17" fillId="20" borderId="6" applyNumberFormat="0" applyProtection="0">
      <alignment horizontal="right" vertical="center"/>
    </xf>
    <xf numFmtId="4" fontId="25" fillId="20" borderId="6" applyNumberFormat="0" applyProtection="0">
      <alignment horizontal="right" vertical="center"/>
    </xf>
    <xf numFmtId="0" fontId="5" fillId="9" borderId="6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0" fontId="29" fillId="0" borderId="0"/>
    <xf numFmtId="4" fontId="30" fillId="20" borderId="6" applyNumberFormat="0" applyProtection="0">
      <alignment horizontal="right" vertical="center"/>
    </xf>
    <xf numFmtId="49" fontId="17" fillId="0" borderId="0" applyFill="0" applyBorder="0" applyAlignment="0"/>
    <xf numFmtId="178" fontId="15" fillId="0" borderId="0" applyFill="0" applyBorder="0" applyAlignment="0"/>
    <xf numFmtId="181" fontId="15" fillId="0" borderId="0" applyFill="0" applyBorder="0" applyAlignment="0"/>
    <xf numFmtId="170" fontId="11" fillId="0" borderId="8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70" fontId="32" fillId="24" borderId="8"/>
    <xf numFmtId="0" fontId="5" fillId="0" borderId="0"/>
    <xf numFmtId="0" fontId="2" fillId="0" borderId="0"/>
    <xf numFmtId="0" fontId="1" fillId="0" borderId="0"/>
    <xf numFmtId="0" fontId="33" fillId="0" borderId="0"/>
    <xf numFmtId="0" fontId="5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5" fillId="0" borderId="0"/>
    <xf numFmtId="0" fontId="2" fillId="0" borderId="0"/>
    <xf numFmtId="0" fontId="33" fillId="0" borderId="0"/>
    <xf numFmtId="0" fontId="8" fillId="0" borderId="0"/>
    <xf numFmtId="0" fontId="8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2" fillId="0" borderId="0"/>
    <xf numFmtId="0" fontId="33" fillId="0" borderId="0"/>
    <xf numFmtId="0" fontId="2" fillId="0" borderId="0"/>
    <xf numFmtId="0" fontId="33" fillId="0" borderId="0"/>
    <xf numFmtId="0" fontId="5" fillId="0" borderId="0"/>
    <xf numFmtId="9" fontId="5" fillId="0" borderId="0" applyFont="0" applyFill="0" applyBorder="0" applyAlignment="0" applyProtection="0"/>
    <xf numFmtId="0" fontId="16" fillId="0" borderId="0"/>
    <xf numFmtId="0" fontId="36" fillId="0" borderId="0"/>
    <xf numFmtId="0" fontId="2" fillId="0" borderId="0">
      <alignment vertical="justify"/>
    </xf>
    <xf numFmtId="0" fontId="2" fillId="6" borderId="1" applyNumberFormat="0" applyAlignment="0">
      <alignment horizontal="left"/>
    </xf>
    <xf numFmtId="0" fontId="2" fillId="6" borderId="1" applyNumberFormat="0" applyAlignment="0">
      <alignment horizontal="left"/>
    </xf>
    <xf numFmtId="164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2" fillId="0" borderId="0">
      <protection locked="0"/>
    </xf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5" fillId="0" borderId="0"/>
    <xf numFmtId="0" fontId="7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3" fillId="2" borderId="1" xfId="4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3" fillId="2" borderId="14" xfId="4" applyFont="1" applyFill="1" applyBorder="1" applyAlignment="1">
      <alignment horizontal="center" vertical="center" wrapText="1"/>
    </xf>
    <xf numFmtId="4" fontId="39" fillId="2" borderId="1" xfId="4" applyNumberFormat="1" applyFont="1" applyFill="1" applyBorder="1" applyAlignment="1">
      <alignment horizontal="center" vertical="center" wrapText="1"/>
    </xf>
    <xf numFmtId="49" fontId="3" fillId="2" borderId="1" xfId="4" applyNumberFormat="1" applyFont="1" applyFill="1" applyBorder="1" applyAlignment="1">
      <alignment horizontal="center" vertical="center" wrapText="1"/>
    </xf>
    <xf numFmtId="0" fontId="39" fillId="2" borderId="1" xfId="4" applyFont="1" applyFill="1" applyBorder="1" applyAlignment="1">
      <alignment horizontal="center" vertical="center" wrapText="1"/>
    </xf>
    <xf numFmtId="0" fontId="38" fillId="2" borderId="9" xfId="4" applyFont="1" applyFill="1" applyBorder="1" applyAlignment="1">
      <alignment horizontal="center" vertical="center" wrapText="1"/>
    </xf>
    <xf numFmtId="0" fontId="41" fillId="2" borderId="1" xfId="4" applyFont="1" applyFill="1" applyBorder="1" applyAlignment="1">
      <alignment horizontal="center" vertical="center" wrapText="1"/>
    </xf>
    <xf numFmtId="0" fontId="44" fillId="0" borderId="0" xfId="5" applyFont="1" applyFill="1" applyBorder="1" applyAlignment="1">
      <alignment vertical="center"/>
    </xf>
    <xf numFmtId="0" fontId="44" fillId="0" borderId="0" xfId="5" applyFont="1" applyFill="1" applyAlignment="1">
      <alignment vertical="center"/>
    </xf>
    <xf numFmtId="0" fontId="45" fillId="0" borderId="0" xfId="249" applyFont="1" applyFill="1" applyAlignment="1">
      <alignment horizontal="left" vertical="center"/>
    </xf>
    <xf numFmtId="0" fontId="45" fillId="0" borderId="0" xfId="249" applyFont="1" applyFill="1" applyAlignment="1">
      <alignment horizontal="left"/>
    </xf>
    <xf numFmtId="0" fontId="45" fillId="0" borderId="0" xfId="249" applyFont="1" applyFill="1" applyAlignment="1">
      <alignment horizontal="center"/>
    </xf>
    <xf numFmtId="0" fontId="45" fillId="0" borderId="0" xfId="249" applyFont="1" applyFill="1"/>
    <xf numFmtId="0" fontId="46" fillId="0" borderId="0" xfId="249" applyFont="1" applyFill="1" applyAlignment="1">
      <alignment horizontal="center"/>
    </xf>
    <xf numFmtId="0" fontId="46" fillId="0" borderId="0" xfId="249" applyFont="1" applyFill="1"/>
    <xf numFmtId="0" fontId="46" fillId="0" borderId="0" xfId="249" applyFont="1" applyFill="1" applyAlignment="1">
      <alignment horizontal="left"/>
    </xf>
    <xf numFmtId="49" fontId="46" fillId="0" borderId="0" xfId="249" applyNumberFormat="1" applyFont="1" applyFill="1" applyAlignment="1">
      <alignment horizontal="left"/>
    </xf>
    <xf numFmtId="0" fontId="46" fillId="0" borderId="0" xfId="249" applyFont="1" applyFill="1" applyAlignment="1">
      <alignment horizontal="left" vertical="center"/>
    </xf>
    <xf numFmtId="49" fontId="45" fillId="0" borderId="0" xfId="249" applyNumberFormat="1" applyFont="1" applyFill="1" applyAlignment="1">
      <alignment horizontal="center"/>
    </xf>
    <xf numFmtId="0" fontId="40" fillId="0" borderId="0" xfId="5" applyFont="1" applyFill="1" applyBorder="1" applyAlignment="1">
      <alignment vertical="center"/>
    </xf>
    <xf numFmtId="0" fontId="40" fillId="0" borderId="0" xfId="5" applyFont="1" applyFill="1" applyAlignment="1">
      <alignment vertical="center"/>
    </xf>
    <xf numFmtId="0" fontId="40" fillId="0" borderId="0" xfId="5" applyFont="1" applyFill="1" applyAlignment="1">
      <alignment horizontal="center" vertical="center"/>
    </xf>
    <xf numFmtId="0" fontId="40" fillId="2" borderId="0" xfId="5" applyFont="1" applyFill="1" applyAlignment="1">
      <alignment horizontal="center" vertical="center" wrapText="1"/>
    </xf>
    <xf numFmtId="3" fontId="40" fillId="0" borderId="0" xfId="5" applyNumberFormat="1" applyFont="1" applyFill="1" applyAlignment="1">
      <alignment vertical="center"/>
    </xf>
    <xf numFmtId="0" fontId="40" fillId="2" borderId="0" xfId="5" applyFont="1" applyFill="1" applyAlignment="1">
      <alignment vertical="center" wrapText="1"/>
    </xf>
    <xf numFmtId="0" fontId="3" fillId="0" borderId="0" xfId="0" applyFont="1" applyFill="1"/>
    <xf numFmtId="0" fontId="40" fillId="0" borderId="0" xfId="0" applyFont="1" applyFill="1"/>
    <xf numFmtId="0" fontId="48" fillId="0" borderId="0" xfId="249" applyFont="1" applyFill="1" applyAlignment="1">
      <alignment horizontal="left" vertical="center"/>
    </xf>
    <xf numFmtId="0" fontId="48" fillId="0" borderId="0" xfId="249" applyFont="1" applyFill="1" applyAlignment="1">
      <alignment horizontal="left"/>
    </xf>
    <xf numFmtId="0" fontId="48" fillId="0" borderId="0" xfId="249" applyFont="1" applyFill="1" applyAlignment="1">
      <alignment horizontal="center"/>
    </xf>
    <xf numFmtId="0" fontId="48" fillId="0" borderId="0" xfId="249" applyFont="1" applyFill="1"/>
    <xf numFmtId="0" fontId="40" fillId="0" borderId="0" xfId="249" applyFont="1" applyFill="1" applyAlignment="1">
      <alignment horizontal="left" vertical="center"/>
    </xf>
    <xf numFmtId="0" fontId="40" fillId="0" borderId="0" xfId="249" applyFont="1" applyFill="1" applyAlignment="1">
      <alignment horizontal="left"/>
    </xf>
    <xf numFmtId="0" fontId="40" fillId="0" borderId="0" xfId="249" applyFont="1" applyFill="1" applyAlignment="1">
      <alignment horizontal="center"/>
    </xf>
    <xf numFmtId="0" fontId="40" fillId="0" borderId="0" xfId="249" applyFont="1" applyFill="1"/>
    <xf numFmtId="49" fontId="40" fillId="0" borderId="0" xfId="249" applyNumberFormat="1" applyFont="1" applyFill="1"/>
    <xf numFmtId="0" fontId="47" fillId="0" borderId="0" xfId="249" applyFont="1" applyFill="1"/>
    <xf numFmtId="4" fontId="40" fillId="0" borderId="0" xfId="249" applyNumberFormat="1" applyFont="1" applyFill="1" applyAlignment="1">
      <alignment horizontal="center"/>
    </xf>
    <xf numFmtId="0" fontId="49" fillId="0" borderId="0" xfId="249" applyFont="1" applyFill="1" applyAlignment="1">
      <alignment horizontal="left" vertical="top" wrapText="1"/>
    </xf>
    <xf numFmtId="0" fontId="49" fillId="0" borderId="0" xfId="249" applyFont="1" applyFill="1" applyBorder="1" applyAlignment="1">
      <alignment horizontal="left" vertical="top" wrapText="1"/>
    </xf>
    <xf numFmtId="0" fontId="49" fillId="0" borderId="0" xfId="249" applyFont="1" applyFill="1" applyAlignment="1">
      <alignment horizontal="center"/>
    </xf>
    <xf numFmtId="0" fontId="49" fillId="0" borderId="0" xfId="249" applyFont="1" applyFill="1"/>
    <xf numFmtId="0" fontId="40" fillId="0" borderId="0" xfId="5" applyFont="1" applyFill="1" applyAlignment="1">
      <alignment horizontal="left" vertical="top" wrapText="1"/>
    </xf>
    <xf numFmtId="0" fontId="50" fillId="0" borderId="0" xfId="0" applyFont="1"/>
    <xf numFmtId="0" fontId="3" fillId="2" borderId="16" xfId="249" applyFont="1" applyFill="1" applyBorder="1" applyAlignment="1">
      <alignment horizontal="center" vertical="center" wrapText="1"/>
    </xf>
    <xf numFmtId="9" fontId="42" fillId="2" borderId="16" xfId="249" applyNumberFormat="1" applyFont="1" applyFill="1" applyBorder="1" applyAlignment="1">
      <alignment horizontal="center" vertical="center" wrapText="1"/>
    </xf>
    <xf numFmtId="4" fontId="42" fillId="2" borderId="16" xfId="249" applyNumberFormat="1" applyFont="1" applyFill="1" applyBorder="1" applyAlignment="1">
      <alignment horizontal="center" vertical="center" wrapText="1"/>
    </xf>
    <xf numFmtId="9" fontId="42" fillId="2" borderId="16" xfId="250" applyNumberFormat="1" applyFont="1" applyFill="1" applyBorder="1" applyAlignment="1">
      <alignment horizontal="center" vertical="center" wrapText="1"/>
    </xf>
    <xf numFmtId="0" fontId="42" fillId="2" borderId="16" xfId="251" applyFont="1" applyFill="1" applyBorder="1" applyAlignment="1">
      <alignment horizontal="center" vertical="center" wrapText="1"/>
    </xf>
    <xf numFmtId="0" fontId="41" fillId="2" borderId="16" xfId="4" applyFont="1" applyFill="1" applyBorder="1" applyAlignment="1">
      <alignment horizontal="center" vertical="center" wrapText="1"/>
    </xf>
    <xf numFmtId="0" fontId="3" fillId="2" borderId="16" xfId="4" applyFont="1" applyFill="1" applyBorder="1" applyAlignment="1">
      <alignment horizontal="center" vertical="center" wrapText="1"/>
    </xf>
    <xf numFmtId="4" fontId="39" fillId="2" borderId="16" xfId="4" applyNumberFormat="1" applyFont="1" applyFill="1" applyBorder="1" applyAlignment="1">
      <alignment horizontal="center" vertical="center" wrapText="1"/>
    </xf>
    <xf numFmtId="0" fontId="3" fillId="2" borderId="16" xfId="245" applyFont="1" applyFill="1" applyBorder="1" applyAlignment="1">
      <alignment horizontal="center" vertical="center" wrapText="1"/>
    </xf>
    <xf numFmtId="0" fontId="3" fillId="2" borderId="16" xfId="252" applyNumberFormat="1" applyFont="1" applyFill="1" applyBorder="1" applyAlignment="1">
      <alignment horizontal="center" vertical="center" wrapText="1"/>
    </xf>
    <xf numFmtId="0" fontId="3" fillId="2" borderId="16" xfId="247" applyNumberFormat="1" applyFont="1" applyFill="1" applyBorder="1" applyAlignment="1">
      <alignment horizontal="center" vertical="center" wrapText="1"/>
    </xf>
    <xf numFmtId="0" fontId="3" fillId="2" borderId="16" xfId="252" applyFont="1" applyFill="1" applyBorder="1" applyAlignment="1">
      <alignment horizontal="center" vertical="center" wrapText="1"/>
    </xf>
    <xf numFmtId="4" fontId="42" fillId="2" borderId="16" xfId="4" applyNumberFormat="1" applyFont="1" applyFill="1" applyBorder="1" applyAlignment="1">
      <alignment horizontal="center" vertical="center" wrapText="1"/>
    </xf>
    <xf numFmtId="49" fontId="3" fillId="2" borderId="16" xfId="252" applyNumberFormat="1" applyFont="1" applyFill="1" applyBorder="1" applyAlignment="1">
      <alignment horizontal="center" vertical="center" wrapText="1"/>
    </xf>
    <xf numFmtId="3" fontId="39" fillId="2" borderId="16" xfId="247" applyNumberFormat="1" applyFont="1" applyFill="1" applyBorder="1" applyAlignment="1">
      <alignment horizontal="center" vertical="center" wrapText="1"/>
    </xf>
    <xf numFmtId="3" fontId="39" fillId="2" borderId="16" xfId="4" applyNumberFormat="1" applyFont="1" applyFill="1" applyBorder="1" applyAlignment="1">
      <alignment horizontal="center" vertical="center" wrapText="1"/>
    </xf>
    <xf numFmtId="0" fontId="47" fillId="0" borderId="0" xfId="5" applyFont="1" applyFill="1" applyBorder="1" applyAlignment="1">
      <alignment horizontal="center" vertical="center"/>
    </xf>
    <xf numFmtId="0" fontId="47" fillId="0" borderId="0" xfId="5" applyFont="1" applyFill="1" applyBorder="1" applyAlignment="1">
      <alignment horizontal="center" vertical="center"/>
    </xf>
    <xf numFmtId="0" fontId="38" fillId="2" borderId="12" xfId="4" applyFont="1" applyFill="1" applyBorder="1" applyAlignment="1">
      <alignment horizontal="center" vertical="center" wrapText="1"/>
    </xf>
    <xf numFmtId="0" fontId="38" fillId="2" borderId="16" xfId="4" applyFont="1" applyFill="1" applyBorder="1" applyAlignment="1">
      <alignment horizontal="center" vertical="center" wrapText="1"/>
    </xf>
    <xf numFmtId="0" fontId="38" fillId="2" borderId="10" xfId="4" applyFont="1" applyFill="1" applyBorder="1" applyAlignment="1">
      <alignment horizontal="center" vertical="center" wrapText="1"/>
    </xf>
    <xf numFmtId="4" fontId="3" fillId="2" borderId="16" xfId="4" applyNumberFormat="1" applyFont="1" applyFill="1" applyBorder="1" applyAlignment="1">
      <alignment horizontal="center" vertical="center" wrapText="1"/>
    </xf>
    <xf numFmtId="0" fontId="47" fillId="2" borderId="0" xfId="5" applyFont="1" applyFill="1" applyAlignment="1">
      <alignment horizontal="left" vertical="center"/>
    </xf>
    <xf numFmtId="0" fontId="47" fillId="2" borderId="14" xfId="4" applyFont="1" applyFill="1" applyBorder="1" applyAlignment="1">
      <alignment horizontal="left" vertical="center" wrapText="1"/>
    </xf>
    <xf numFmtId="0" fontId="47" fillId="2" borderId="5" xfId="4" applyFont="1" applyFill="1" applyBorder="1" applyAlignment="1">
      <alignment horizontal="left" vertical="center" wrapText="1"/>
    </xf>
    <xf numFmtId="0" fontId="47" fillId="2" borderId="15" xfId="4" applyFont="1" applyFill="1" applyBorder="1" applyAlignment="1">
      <alignment horizontal="left" vertical="center" wrapText="1"/>
    </xf>
    <xf numFmtId="0" fontId="40" fillId="2" borderId="0" xfId="5" applyFont="1" applyFill="1" applyAlignment="1">
      <alignment horizontal="left" vertical="top" wrapText="1"/>
    </xf>
    <xf numFmtId="0" fontId="47" fillId="0" borderId="0" xfId="5" applyFont="1" applyFill="1" applyBorder="1" applyAlignment="1">
      <alignment horizontal="center" vertical="center"/>
    </xf>
    <xf numFmtId="0" fontId="41" fillId="2" borderId="14" xfId="4" applyFont="1" applyFill="1" applyBorder="1" applyAlignment="1">
      <alignment horizontal="center" vertical="center" wrapText="1"/>
    </xf>
    <xf numFmtId="0" fontId="41" fillId="2" borderId="5" xfId="4" applyFont="1" applyFill="1" applyBorder="1" applyAlignment="1">
      <alignment horizontal="center" vertical="center" wrapText="1"/>
    </xf>
    <xf numFmtId="0" fontId="41" fillId="2" borderId="15" xfId="4" applyFont="1" applyFill="1" applyBorder="1" applyAlignment="1">
      <alignment horizontal="center" vertical="center" wrapText="1"/>
    </xf>
    <xf numFmtId="0" fontId="38" fillId="2" borderId="9" xfId="4" applyFont="1" applyFill="1" applyBorder="1" applyAlignment="1">
      <alignment horizontal="center" vertical="center" wrapText="1"/>
    </xf>
    <xf numFmtId="0" fontId="38" fillId="2" borderId="11" xfId="4" applyFont="1" applyFill="1" applyBorder="1" applyAlignment="1">
      <alignment horizontal="center" vertical="center" wrapText="1"/>
    </xf>
    <xf numFmtId="0" fontId="38" fillId="2" borderId="12" xfId="4" applyFont="1" applyFill="1" applyBorder="1" applyAlignment="1">
      <alignment horizontal="center" vertical="center" wrapText="1"/>
    </xf>
    <xf numFmtId="0" fontId="38" fillId="2" borderId="13" xfId="4" applyFont="1" applyFill="1" applyBorder="1" applyAlignment="1">
      <alignment horizontal="center" vertical="center" wrapText="1"/>
    </xf>
    <xf numFmtId="0" fontId="38" fillId="2" borderId="16" xfId="4" applyFont="1" applyFill="1" applyBorder="1" applyAlignment="1">
      <alignment horizontal="center" vertical="center" wrapText="1"/>
    </xf>
    <xf numFmtId="0" fontId="51" fillId="2" borderId="14" xfId="4" applyFont="1" applyFill="1" applyBorder="1" applyAlignment="1">
      <alignment horizontal="left" vertical="center" wrapText="1"/>
    </xf>
    <xf numFmtId="0" fontId="51" fillId="2" borderId="5" xfId="4" applyFont="1" applyFill="1" applyBorder="1" applyAlignment="1">
      <alignment horizontal="left" vertical="center" wrapText="1"/>
    </xf>
    <xf numFmtId="0" fontId="51" fillId="2" borderId="15" xfId="4" applyFont="1" applyFill="1" applyBorder="1" applyAlignment="1">
      <alignment horizontal="left" vertical="center" wrapText="1"/>
    </xf>
    <xf numFmtId="0" fontId="38" fillId="2" borderId="10" xfId="4" applyFont="1" applyFill="1" applyBorder="1" applyAlignment="1">
      <alignment horizontal="center" vertical="center" wrapText="1"/>
    </xf>
    <xf numFmtId="0" fontId="38" fillId="2" borderId="17" xfId="4" applyFont="1" applyFill="1" applyBorder="1" applyAlignment="1">
      <alignment horizontal="center" vertical="center" wrapText="1"/>
    </xf>
    <xf numFmtId="4" fontId="47" fillId="0" borderId="0" xfId="249" applyNumberFormat="1" applyFont="1" applyFill="1" applyBorder="1" applyAlignment="1">
      <alignment horizontal="center"/>
    </xf>
    <xf numFmtId="4" fontId="40" fillId="0" borderId="0" xfId="249" applyNumberFormat="1" applyFont="1" applyFill="1" applyAlignment="1">
      <alignment horizontal="right"/>
    </xf>
  </cellXfs>
  <cellStyles count="253">
    <cellStyle name=" 1" xfId="16"/>
    <cellStyle name="_x000d__x000a_JournalTemplate=C:\COMFO\CTALK\JOURSTD.TPL_x000d__x000a_LbStateAddress=3 3 0 251 1 89 2 311_x000d__x000a_LbStateJou" xfId="17"/>
    <cellStyle name="_x000d__x000a_JournalTemplate=C:\COMFO\CTALK\JOURSTD.TPL_x000d__x000a_LbStateAddress=3 3 0 251 1 89 2 311_x000d__x000a_LbStateJou 2" xfId="18"/>
    <cellStyle name="_x000d__x000a_JournalTemplate=C:\COMFO\CTALK\JOURSTD.TPL_x000d__x000a_LbStateAddress=3 3 0 251 1 89 2 311_x000d__x000a_LbStateJou 2 2" xfId="19"/>
    <cellStyle name="_x000d__x000a_JournalTemplate=C:\COMFO\CTALK\JOURSTD.TPL_x000d__x000a_LbStateAddress=3 3 0 251 1 89 2 311_x000d__x000a_LbStateJou 3" xfId="20"/>
    <cellStyle name="_x000d__x000a_JournalTemplate=C:\COMFO\CTALK\JOURSTD.TPL_x000d__x000a_LbStateAddress=3 3 0 251 1 89 2 311_x000d__x000a_LbStateJou 4" xfId="21"/>
    <cellStyle name="_x000d__x000a_JournalTemplate=C:\COMFO\CTALK\JOURSTD.TPL_x000d__x000a_LbStateAddress=3 3 0 251 1 89 2 311_x000d__x000a_LbStateJou 5" xfId="22"/>
    <cellStyle name="_x000d__x000a_JournalTemplate=C:\COMFO\CTALK\JOURSTD.TPL_x000d__x000a_LbStateAddress=3 3 0 251 1 89 2 311_x000d__x000a_LbStateJou 6" xfId="23"/>
    <cellStyle name="_x000d__x000a_JournalTemplate=C:\COMFO\CTALK\JOURSTD.TPL_x000d__x000a_LbStateAddress=3 3 0 251 1 89 2 311_x000d__x000a_LbStateJou_План закупок на 2011 год ДТК_основная и иная посл (2)" xfId="24"/>
    <cellStyle name="??" xfId="249"/>
    <cellStyle name="_Бюджет ВЦКП на 2006 год final" xfId="25"/>
    <cellStyle name="_Бюджет ВЦКП на 2006 год скорр" xfId="26"/>
    <cellStyle name="_ВЦКП - корректировка февраль07-3" xfId="27"/>
    <cellStyle name="_ВЦКП ожидамое исполнение ТС за 2006" xfId="28"/>
    <cellStyle name="_ВЦКП Прил1 Версия 2" xfId="29"/>
    <cellStyle name="_ВЦКП Прил1 Версия 6" xfId="30"/>
    <cellStyle name="_Годовой план закупок на 2011г (2)" xfId="31"/>
    <cellStyle name="_Годовой план закупок на 2011г (2)_приказ №6 от 18.01.2013" xfId="32"/>
    <cellStyle name="_Исполнение ФОТ ВЦКП за 8мес 2006" xfId="33"/>
    <cellStyle name="_Книга1" xfId="34"/>
    <cellStyle name="_Книга2" xfId="35"/>
    <cellStyle name="_Книга3" xfId="36"/>
    <cellStyle name="_Книга31" xfId="37"/>
    <cellStyle name="_Книга4" xfId="38"/>
    <cellStyle name="_Копия Годовой план закупок на 2011г" xfId="39"/>
    <cellStyle name="_Копия Годовой план закупок на 2011г (2)" xfId="40"/>
    <cellStyle name="_Копия Проект плана закупок ДТР на 2011г " xfId="41"/>
    <cellStyle name="_Копия Свод ПГЗ на 2011г по ДЭ 28 10 2010 ред  посл " xfId="42"/>
    <cellStyle name="_Корректир ФОТ по ВЦКП (20%) вариант 1" xfId="43"/>
    <cellStyle name="_Корректир ФОТ по ВЦКП (20%) вариант 2" xfId="44"/>
    <cellStyle name="_Корректир ФОТ по ВЦКП (20%) вариант 2.1" xfId="45"/>
    <cellStyle name="_корректировка ФОТ ВЦКП за 2006" xfId="46"/>
    <cellStyle name="_корректировка ФОТ ВЦКП за 2006-4" xfId="47"/>
    <cellStyle name="_Лист1" xfId="48"/>
    <cellStyle name="_ОТЧЕТ для ДКФ    06 04 05  (6)" xfId="49"/>
    <cellStyle name="_ПамятьГИС" xfId="50"/>
    <cellStyle name="_План 2010 для ДК 211209 для сайта" xfId="51"/>
    <cellStyle name="_План заrупок 2011года  ДОТиПБ от 08 11 2010г (на сдачу)" xfId="52"/>
    <cellStyle name="_План закупок - 2011г " xfId="53"/>
    <cellStyle name="_План закупок 2011г" xfId="54"/>
    <cellStyle name="_План закупок ВЦКП  01 11 10" xfId="55"/>
    <cellStyle name="_План закупок ГДУ на 2011 xls (2)" xfId="56"/>
    <cellStyle name="_План закупок ГОЧС для ДК222" xfId="57"/>
    <cellStyle name="_План закупок ДК 2011 (2)" xfId="58"/>
    <cellStyle name="_План закупок ДКСиКР на 2011г 03 12 10г  рус с КР без трубы" xfId="59"/>
    <cellStyle name="_План закупок ДКСиКР на 2011г 03 12 10г  рус с КР без трубы_приказ №6 от 18.01.2013" xfId="60"/>
    <cellStyle name="_План закупок ДКСиКР на 2011г 15 11 10г  рус с КР" xfId="61"/>
    <cellStyle name="_План закупок ДКСиКР на 2011г 25 11 10г  рус с КР" xfId="62"/>
    <cellStyle name="_План закупок ДОТ и ПБ 2010 - Самрук" xfId="63"/>
    <cellStyle name="_План закупок ДОТ и ПБ 2010 - Самрук (2)" xfId="64"/>
    <cellStyle name="_План закупок ДОТ и ПБ 2010 - Самрук (посл )" xfId="65"/>
    <cellStyle name="_План закупок ДУП 2011 год 8 11 10" xfId="66"/>
    <cellStyle name="_План закупок на 2011 год ДТК_основная и иная посл" xfId="67"/>
    <cellStyle name="_План Закупок на 2011_ДМСФО" xfId="68"/>
    <cellStyle name="_План закупок на 2011год ДТП (свод)" xfId="69"/>
    <cellStyle name="_План закупок ПС-для Гульшары" xfId="70"/>
    <cellStyle name="_План закупок ПС-для Гульшары (2)" xfId="71"/>
    <cellStyle name="_План закупок службы ИСМ (2) (2) (2)" xfId="72"/>
    <cellStyle name="_План закупок ТРУ на 2011г. по депам" xfId="73"/>
    <cellStyle name="_План развития ПТС на 2005-2010 (связи станционной части)" xfId="74"/>
    <cellStyle name="_Подготовка кадров" xfId="75"/>
    <cellStyle name="_Проект Плана ГЗ операторской деятельности на 2011 год" xfId="76"/>
    <cellStyle name="_Расходы за 1 пол 2006" xfId="77"/>
    <cellStyle name="_Расходы за 9 мес  2006" xfId="78"/>
    <cellStyle name="_Расчет ВЦКП для ФОТ-2008 версия2" xfId="79"/>
    <cellStyle name="_расчет корректировки ФОТ за 2006-2" xfId="80"/>
    <cellStyle name="_расчет по текущему ремонту" xfId="81"/>
    <cellStyle name="_расчет соцналога и соцотчислений" xfId="82"/>
    <cellStyle name="_расчет соцналога и соцотчислений пробная версия" xfId="83"/>
    <cellStyle name="_расчет-обоснование по обучению" xfId="84"/>
    <cellStyle name="_расшировка затрат" xfId="85"/>
    <cellStyle name="_Форма плана закупок (2)" xfId="86"/>
    <cellStyle name="_Юрид.и конс.услуги на 2008 год скорр." xfId="87"/>
    <cellStyle name="”ќђќ‘ћ‚›‰" xfId="88"/>
    <cellStyle name="”љ‘ђћ‚ђќќ›‰" xfId="89"/>
    <cellStyle name="„…ќ…†ќ›‰" xfId="90"/>
    <cellStyle name="‡ђѓћ‹ћ‚ћљ1" xfId="91"/>
    <cellStyle name="‡ђѓћ‹ћ‚ћљ2" xfId="92"/>
    <cellStyle name="’ћѓћ‚›‰" xfId="93"/>
    <cellStyle name="Calc Currency (0)" xfId="94"/>
    <cellStyle name="Calc Currency (2)" xfId="95"/>
    <cellStyle name="Calc Percent (0)" xfId="96"/>
    <cellStyle name="Calc Percent (1)" xfId="97"/>
    <cellStyle name="Calc Percent (2)" xfId="98"/>
    <cellStyle name="Calc Units (0)" xfId="99"/>
    <cellStyle name="Calc Units (1)" xfId="100"/>
    <cellStyle name="Calc Units (2)" xfId="101"/>
    <cellStyle name="Comma [0]_#6 Temps &amp; Contractors" xfId="102"/>
    <cellStyle name="Comma [00]" xfId="103"/>
    <cellStyle name="Comma_#6 Temps &amp; Contractors" xfId="104"/>
    <cellStyle name="Currency [0]" xfId="105"/>
    <cellStyle name="Currency [00]" xfId="106"/>
    <cellStyle name="Currency_#6 Temps &amp; Contractors" xfId="107"/>
    <cellStyle name="Date Short" xfId="108"/>
    <cellStyle name="DELTA" xfId="109"/>
    <cellStyle name="Enter Currency (0)" xfId="110"/>
    <cellStyle name="Enter Currency (2)" xfId="111"/>
    <cellStyle name="Enter Units (0)" xfId="112"/>
    <cellStyle name="Enter Units (1)" xfId="113"/>
    <cellStyle name="Enter Units (2)" xfId="114"/>
    <cellStyle name="Grey" xfId="115"/>
    <cellStyle name="Header1" xfId="116"/>
    <cellStyle name="Header2" xfId="117"/>
    <cellStyle name="Hyperlink_RESULTS" xfId="118"/>
    <cellStyle name="Input [yellow]" xfId="119"/>
    <cellStyle name="Link Currency (0)" xfId="120"/>
    <cellStyle name="Link Currency (2)" xfId="121"/>
    <cellStyle name="Link Units (0)" xfId="122"/>
    <cellStyle name="Link Units (1)" xfId="123"/>
    <cellStyle name="Link Units (2)" xfId="124"/>
    <cellStyle name="Neutral" xfId="125"/>
    <cellStyle name="Normal - Style1" xfId="126"/>
    <cellStyle name="Normal_# 41-Market &amp;Trends" xfId="127"/>
    <cellStyle name="Normal1" xfId="128"/>
    <cellStyle name="paint" xfId="129"/>
    <cellStyle name="Percent [0]" xfId="130"/>
    <cellStyle name="Percent [00]" xfId="131"/>
    <cellStyle name="Percent [2]" xfId="132"/>
    <cellStyle name="Percent_#6 Temps &amp; Contractors" xfId="133"/>
    <cellStyle name="piw#" xfId="134"/>
    <cellStyle name="piw%" xfId="135"/>
    <cellStyle name="PrePop Currency (0)" xfId="136"/>
    <cellStyle name="PrePop Currency (2)" xfId="137"/>
    <cellStyle name="PrePop Units (0)" xfId="138"/>
    <cellStyle name="PrePop Units (1)" xfId="139"/>
    <cellStyle name="PrePop Units (2)" xfId="140"/>
    <cellStyle name="Price_Body" xfId="141"/>
    <cellStyle name="SAPBEXaggData" xfId="142"/>
    <cellStyle name="SAPBEXaggData 2" xfId="143"/>
    <cellStyle name="SAPBEXaggDataEmph" xfId="144"/>
    <cellStyle name="SAPBEXaggItem" xfId="145"/>
    <cellStyle name="SAPBEXaggItemX" xfId="146"/>
    <cellStyle name="SAPBEXchaText" xfId="147"/>
    <cellStyle name="SAPBEXexcBad7" xfId="148"/>
    <cellStyle name="SAPBEXexcBad8" xfId="149"/>
    <cellStyle name="SAPBEXexcBad9" xfId="150"/>
    <cellStyle name="SAPBEXexcCritical4" xfId="151"/>
    <cellStyle name="SAPBEXexcCritical5" xfId="152"/>
    <cellStyle name="SAPBEXexcCritical6" xfId="153"/>
    <cellStyle name="SAPBEXexcGood1" xfId="154"/>
    <cellStyle name="SAPBEXexcGood2" xfId="155"/>
    <cellStyle name="SAPBEXexcGood3" xfId="156"/>
    <cellStyle name="SAPBEXfilterDrill" xfId="157"/>
    <cellStyle name="SAPBEXfilterItem" xfId="158"/>
    <cellStyle name="SAPBEXfilterText" xfId="159"/>
    <cellStyle name="SAPBEXformats" xfId="160"/>
    <cellStyle name="SAPBEXheaderItem" xfId="161"/>
    <cellStyle name="SAPBEXheaderText" xfId="162"/>
    <cellStyle name="SAPBEXHLevel0" xfId="163"/>
    <cellStyle name="SAPBEXHLevel0X" xfId="164"/>
    <cellStyle name="SAPBEXHLevel1" xfId="165"/>
    <cellStyle name="SAPBEXHLevel1X" xfId="166"/>
    <cellStyle name="SAPBEXHLevel2" xfId="167"/>
    <cellStyle name="SAPBEXHLevel2 2" xfId="168"/>
    <cellStyle name="SAPBEXHLevel2X" xfId="169"/>
    <cellStyle name="SAPBEXHLevel3" xfId="170"/>
    <cellStyle name="SAPBEXHLevel3X" xfId="171"/>
    <cellStyle name="SAPBEXinputData" xfId="172"/>
    <cellStyle name="SAPBEXresData" xfId="173"/>
    <cellStyle name="SAPBEXresDataEmph" xfId="174"/>
    <cellStyle name="SAPBEXresItem" xfId="175"/>
    <cellStyle name="SAPBEXresItemX" xfId="176"/>
    <cellStyle name="SAPBEXstdData" xfId="177"/>
    <cellStyle name="SAPBEXstdDataEmph" xfId="178"/>
    <cellStyle name="SAPBEXstdItem" xfId="179"/>
    <cellStyle name="SAPBEXstdItemX" xfId="180"/>
    <cellStyle name="SAPBEXtitle" xfId="181"/>
    <cellStyle name="SAPBEXundefined" xfId="182"/>
    <cellStyle name="Standard_BA-09-BA-LI-0141-R00_e" xfId="250"/>
    <cellStyle name="Text Indent A" xfId="183"/>
    <cellStyle name="Text Indent B" xfId="184"/>
    <cellStyle name="Text Indent C" xfId="185"/>
    <cellStyle name="Беззащитный" xfId="186"/>
    <cellStyle name="Гиперссылка 2" xfId="187"/>
    <cellStyle name="Защитный" xfId="188"/>
    <cellStyle name="КАНДАГАЧ тел3-33-96" xfId="189"/>
    <cellStyle name="Обычный" xfId="0" builtinId="0"/>
    <cellStyle name="Обычный 10" xfId="190"/>
    <cellStyle name="Обычный 10 2" xfId="15"/>
    <cellStyle name="Обычный 10 3" xfId="191"/>
    <cellStyle name="Обычный 11" xfId="192"/>
    <cellStyle name="Обычный 11 2" xfId="13"/>
    <cellStyle name="Обычный 12" xfId="8"/>
    <cellStyle name="Обычный 13" xfId="193"/>
    <cellStyle name="Обычный 13 2" xfId="194"/>
    <cellStyle name="Обычный 14" xfId="195"/>
    <cellStyle name="Обычный 15" xfId="196"/>
    <cellStyle name="Обычный 16" xfId="197"/>
    <cellStyle name="Обычный 19" xfId="6"/>
    <cellStyle name="Обычный 2" xfId="2"/>
    <cellStyle name="Обычный 2 10" xfId="198"/>
    <cellStyle name="Обычный 2 10 2" xfId="199"/>
    <cellStyle name="Обычный 2 10 2_приказ №21 от05.03.2013" xfId="4"/>
    <cellStyle name="Обычный 2 11" xfId="200"/>
    <cellStyle name="Обычный 2 12" xfId="201"/>
    <cellStyle name="Обычный 2 12 2" xfId="12"/>
    <cellStyle name="Обычный 2 2" xfId="3"/>
    <cellStyle name="Обычный 2 2 2" xfId="202"/>
    <cellStyle name="Обычный 2 2 4" xfId="203"/>
    <cellStyle name="Обычный 2 3" xfId="204"/>
    <cellStyle name="Обычный 2 4" xfId="205"/>
    <cellStyle name="Обычный 2 5" xfId="206"/>
    <cellStyle name="Обычный 2 6" xfId="207"/>
    <cellStyle name="Обычный 2 7" xfId="208"/>
    <cellStyle name="Обычный 2 8" xfId="209"/>
    <cellStyle name="Обычный 2 9" xfId="210"/>
    <cellStyle name="Обычный 2_все" xfId="211"/>
    <cellStyle name="Обычный 3" xfId="212"/>
    <cellStyle name="Обычный 3 2" xfId="213"/>
    <cellStyle name="Обычный 3 2 2" xfId="5"/>
    <cellStyle name="Обычный 3 2_Прочие соц. выплаты" xfId="7"/>
    <cellStyle name="Обычный 36" xfId="214"/>
    <cellStyle name="Обычный 4" xfId="215"/>
    <cellStyle name="Обычный 4 2" xfId="216"/>
    <cellStyle name="Обычный 4 2 2" xfId="217"/>
    <cellStyle name="Обычный 4 3" xfId="11"/>
    <cellStyle name="Обычный 4 4" xfId="245"/>
    <cellStyle name="Обычный 4_приказ №6 от 18.01.2013" xfId="218"/>
    <cellStyle name="Обычный 5" xfId="219"/>
    <cellStyle name="Обычный 5 2" xfId="220"/>
    <cellStyle name="Обычный 5_Лист1" xfId="248"/>
    <cellStyle name="Обычный 6" xfId="221"/>
    <cellStyle name="Обычный 6 2" xfId="222"/>
    <cellStyle name="Обычный 6 2 2" xfId="223"/>
    <cellStyle name="Обычный 6 3" xfId="224"/>
    <cellStyle name="Обычный 6_приказ №6 от 18.01.2013" xfId="225"/>
    <cellStyle name="Обычный 7" xfId="226"/>
    <cellStyle name="Обычный 7 2" xfId="227"/>
    <cellStyle name="Обычный 8" xfId="228"/>
    <cellStyle name="Обычный 8 2" xfId="229"/>
    <cellStyle name="Обычный 9" xfId="230"/>
    <cellStyle name="Обычный 9 2" xfId="231"/>
    <cellStyle name="Обычный_ДополнГП-2006" xfId="251"/>
    <cellStyle name="Обычный_Шаблон сводного отчета ГЗ по статьям БП" xfId="252"/>
    <cellStyle name="Процентный 2" xfId="232"/>
    <cellStyle name="Стиль 1" xfId="10"/>
    <cellStyle name="Стиль 1 2" xfId="233"/>
    <cellStyle name="Стиль 1_прилож. к приказу" xfId="234"/>
    <cellStyle name="Стиль_названий" xfId="235"/>
    <cellStyle name="Строка нечётная" xfId="236"/>
    <cellStyle name="Строка чётная" xfId="237"/>
    <cellStyle name="Тысячи [0]_3Com" xfId="238"/>
    <cellStyle name="Тысячи_3Com" xfId="239"/>
    <cellStyle name="Финансовый 10" xfId="246"/>
    <cellStyle name="Финансовый 2" xfId="240"/>
    <cellStyle name="Финансовый 2 2" xfId="241"/>
    <cellStyle name="Финансовый 2 2 2" xfId="242"/>
    <cellStyle name="Финансовый 2 3" xfId="247"/>
    <cellStyle name="Финансовый 3" xfId="243"/>
    <cellStyle name="Финансовый 4" xfId="9"/>
    <cellStyle name="Финансовый 5" xfId="14"/>
    <cellStyle name="Финансовый 6" xfId="1"/>
    <cellStyle name="Џђћ–…ќ’ќ›‰" xfId="2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view="pageBreakPreview" topLeftCell="D1" zoomScaleNormal="85" zoomScaleSheetLayoutView="100" zoomScalePageLayoutView="85" workbookViewId="0">
      <selection activeCell="N1" sqref="N1"/>
    </sheetView>
  </sheetViews>
  <sheetFormatPr defaultColWidth="8.85546875" defaultRowHeight="15"/>
  <cols>
    <col min="1" max="1" width="5" customWidth="1"/>
    <col min="2" max="2" width="14" customWidth="1"/>
    <col min="3" max="3" width="15.140625" customWidth="1"/>
    <col min="4" max="4" width="13.28515625" customWidth="1"/>
    <col min="5" max="5" width="13.140625" customWidth="1"/>
    <col min="6" max="6" width="11.140625" customWidth="1"/>
    <col min="9" max="9" width="11" customWidth="1"/>
    <col min="10" max="10" width="14.5703125" customWidth="1"/>
    <col min="12" max="12" width="15.5703125" customWidth="1"/>
    <col min="14" max="14" width="14.7109375" customWidth="1"/>
    <col min="15" max="15" width="14.5703125" customWidth="1"/>
    <col min="16" max="16" width="14.7109375" customWidth="1"/>
    <col min="17" max="17" width="14.85546875" customWidth="1"/>
    <col min="18" max="19" width="16.140625" customWidth="1"/>
    <col min="20" max="20" width="10.140625" customWidth="1"/>
    <col min="21" max="21" width="16.28515625" customWidth="1"/>
    <col min="22" max="22" width="16" customWidth="1"/>
    <col min="25" max="25" width="8.42578125" customWidth="1"/>
    <col min="26" max="26" width="8.85546875" hidden="1" customWidth="1"/>
  </cols>
  <sheetData>
    <row r="1" spans="1:25" s="22" customFormat="1" ht="24.6" customHeight="1">
      <c r="A1" s="21"/>
      <c r="B1" s="68"/>
      <c r="C1" s="68"/>
      <c r="D1" s="68"/>
      <c r="E1" s="68"/>
      <c r="F1" s="68"/>
      <c r="G1" s="68"/>
      <c r="T1" s="23"/>
      <c r="U1" s="88" t="s">
        <v>53</v>
      </c>
      <c r="V1" s="87"/>
      <c r="W1" s="87"/>
      <c r="X1" s="87"/>
    </row>
    <row r="2" spans="1:25" s="22" customFormat="1" ht="19.5" customHeight="1">
      <c r="A2" s="21"/>
      <c r="B2" s="72"/>
      <c r="C2" s="72"/>
      <c r="D2" s="72"/>
      <c r="E2" s="72"/>
      <c r="F2" s="72"/>
      <c r="G2" s="72"/>
      <c r="H2" s="44"/>
      <c r="I2" s="72"/>
      <c r="J2" s="72"/>
      <c r="K2" s="72"/>
      <c r="L2" s="72"/>
      <c r="M2" s="72"/>
      <c r="N2" s="72"/>
      <c r="P2" s="22" t="s">
        <v>54</v>
      </c>
      <c r="T2" s="23"/>
      <c r="V2" s="25"/>
    </row>
    <row r="3" spans="1:25" s="22" customFormat="1" ht="15.75">
      <c r="A3" s="21"/>
      <c r="B3" s="24"/>
      <c r="C3" s="24"/>
      <c r="F3" s="26"/>
      <c r="I3" s="24"/>
      <c r="J3" s="24"/>
      <c r="T3" s="23"/>
      <c r="V3" s="25"/>
    </row>
    <row r="4" spans="1:25" s="22" customFormat="1" ht="15.75">
      <c r="A4" s="21"/>
      <c r="B4" s="24"/>
      <c r="C4" s="24"/>
      <c r="F4" s="26"/>
      <c r="I4" s="24"/>
      <c r="J4" s="24"/>
      <c r="T4" s="23"/>
      <c r="V4" s="25"/>
    </row>
    <row r="5" spans="1:25" s="22" customFormat="1" ht="15.75">
      <c r="A5" s="73" t="s">
        <v>47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s="22" customFormat="1" ht="16.5" thickBot="1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2"/>
      <c r="U6" s="62"/>
      <c r="V6" s="62"/>
      <c r="W6" s="62"/>
      <c r="X6" s="62"/>
      <c r="Y6" s="62"/>
    </row>
    <row r="7" spans="1:25" ht="24.6" customHeight="1" thickBot="1">
      <c r="A7" s="77" t="s">
        <v>0</v>
      </c>
      <c r="B7" s="77" t="s">
        <v>2</v>
      </c>
      <c r="C7" s="77" t="s">
        <v>3</v>
      </c>
      <c r="D7" s="77" t="s">
        <v>4</v>
      </c>
      <c r="E7" s="77" t="s">
        <v>5</v>
      </c>
      <c r="F7" s="77" t="s">
        <v>6</v>
      </c>
      <c r="G7" s="77" t="s">
        <v>7</v>
      </c>
      <c r="H7" s="77" t="s">
        <v>8</v>
      </c>
      <c r="I7" s="77" t="s">
        <v>9</v>
      </c>
      <c r="J7" s="77" t="s">
        <v>10</v>
      </c>
      <c r="K7" s="77" t="s">
        <v>11</v>
      </c>
      <c r="L7" s="77" t="s">
        <v>12</v>
      </c>
      <c r="M7" s="77" t="s">
        <v>13</v>
      </c>
      <c r="N7" s="79" t="s">
        <v>14</v>
      </c>
      <c r="O7" s="85"/>
      <c r="P7" s="85"/>
      <c r="Q7" s="85"/>
      <c r="R7" s="85"/>
      <c r="S7" s="66"/>
      <c r="T7" s="77" t="s">
        <v>20</v>
      </c>
      <c r="U7" s="77" t="s">
        <v>21</v>
      </c>
      <c r="V7" s="77" t="s">
        <v>22</v>
      </c>
      <c r="W7" s="77" t="s">
        <v>23</v>
      </c>
      <c r="X7" s="79" t="s">
        <v>24</v>
      </c>
      <c r="Y7" s="81" t="s">
        <v>25</v>
      </c>
    </row>
    <row r="8" spans="1:25" ht="81.75" customHeight="1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" t="s">
        <v>15</v>
      </c>
      <c r="O8" s="7" t="s">
        <v>16</v>
      </c>
      <c r="P8" s="7" t="s">
        <v>17</v>
      </c>
      <c r="Q8" s="7" t="s">
        <v>18</v>
      </c>
      <c r="R8" s="64" t="s">
        <v>19</v>
      </c>
      <c r="S8" s="65" t="s">
        <v>48</v>
      </c>
      <c r="T8" s="86"/>
      <c r="U8" s="78"/>
      <c r="V8" s="78"/>
      <c r="W8" s="78"/>
      <c r="X8" s="80"/>
      <c r="Y8" s="81"/>
    </row>
    <row r="9" spans="1: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74">
        <v>14</v>
      </c>
      <c r="O9" s="75"/>
      <c r="P9" s="75"/>
      <c r="Q9" s="75"/>
      <c r="R9" s="76"/>
      <c r="S9" s="51"/>
      <c r="T9" s="8">
        <v>15</v>
      </c>
      <c r="U9" s="8">
        <v>16</v>
      </c>
      <c r="V9" s="8">
        <v>17</v>
      </c>
      <c r="W9" s="8">
        <v>18</v>
      </c>
      <c r="X9" s="8">
        <v>19</v>
      </c>
      <c r="Y9" s="8">
        <v>20</v>
      </c>
    </row>
    <row r="10" spans="1:25" ht="15.75">
      <c r="A10" s="82" t="s">
        <v>26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</row>
    <row r="11" spans="1:25" ht="15.75">
      <c r="A11" s="82" t="s">
        <v>29</v>
      </c>
      <c r="B11" s="83"/>
      <c r="C11" s="84"/>
      <c r="D11" s="52"/>
      <c r="E11" s="52"/>
      <c r="F11" s="54"/>
      <c r="G11" s="55"/>
      <c r="H11" s="56"/>
      <c r="I11" s="57"/>
      <c r="J11" s="52"/>
      <c r="K11" s="52"/>
      <c r="L11" s="54"/>
      <c r="M11" s="52"/>
      <c r="N11" s="58"/>
      <c r="O11" s="58"/>
      <c r="P11" s="58"/>
      <c r="Q11" s="51"/>
      <c r="R11" s="51"/>
      <c r="S11" s="51"/>
      <c r="T11" s="53"/>
      <c r="U11" s="60">
        <v>0</v>
      </c>
      <c r="V11" s="60">
        <v>0</v>
      </c>
      <c r="W11" s="59"/>
      <c r="X11" s="54"/>
      <c r="Y11" s="51"/>
    </row>
    <row r="12" spans="1:25" ht="15.75">
      <c r="A12" s="69" t="s">
        <v>27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1"/>
    </row>
    <row r="13" spans="1:25" ht="15.75">
      <c r="A13" s="69" t="s">
        <v>30</v>
      </c>
      <c r="B13" s="70"/>
      <c r="C13" s="71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61">
        <v>0</v>
      </c>
      <c r="V13" s="60">
        <v>0</v>
      </c>
      <c r="W13" s="3"/>
      <c r="X13" s="3"/>
      <c r="Y13" s="3"/>
    </row>
    <row r="14" spans="1:25" ht="15.75">
      <c r="A14" s="69" t="s">
        <v>28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1"/>
    </row>
    <row r="15" spans="1:25" s="45" customFormat="1" ht="147.6" customHeight="1">
      <c r="A15" s="1" t="s">
        <v>31</v>
      </c>
      <c r="B15" s="46" t="s">
        <v>37</v>
      </c>
      <c r="C15" s="47" t="s">
        <v>1</v>
      </c>
      <c r="D15" s="46" t="s">
        <v>43</v>
      </c>
      <c r="E15" s="46" t="s">
        <v>43</v>
      </c>
      <c r="F15" s="46" t="s">
        <v>33</v>
      </c>
      <c r="G15" s="48" t="s">
        <v>35</v>
      </c>
      <c r="H15" s="49">
        <v>1</v>
      </c>
      <c r="I15" s="1" t="s">
        <v>36</v>
      </c>
      <c r="J15" s="50" t="s">
        <v>38</v>
      </c>
      <c r="K15" s="5"/>
      <c r="L15" s="46" t="s">
        <v>40</v>
      </c>
      <c r="M15" s="1"/>
      <c r="N15" s="2">
        <v>4371950975.21</v>
      </c>
      <c r="O15" s="2">
        <v>4677987543.4700003</v>
      </c>
      <c r="P15" s="2">
        <v>4958666796.0799999</v>
      </c>
      <c r="Q15" s="2">
        <v>5206600135.8800001</v>
      </c>
      <c r="R15" s="2">
        <v>5388831140.6400003</v>
      </c>
      <c r="S15" s="67">
        <v>0</v>
      </c>
      <c r="T15" s="1"/>
      <c r="U15" s="2">
        <v>0</v>
      </c>
      <c r="V15" s="2">
        <v>0</v>
      </c>
      <c r="W15" s="46" t="s">
        <v>44</v>
      </c>
      <c r="X15" s="46">
        <v>2016</v>
      </c>
      <c r="Y15" s="52" t="s">
        <v>51</v>
      </c>
    </row>
    <row r="16" spans="1:25" s="45" customFormat="1" ht="150" customHeight="1">
      <c r="A16" s="1" t="s">
        <v>49</v>
      </c>
      <c r="B16" s="46" t="s">
        <v>37</v>
      </c>
      <c r="C16" s="47" t="s">
        <v>1</v>
      </c>
      <c r="D16" s="46" t="s">
        <v>43</v>
      </c>
      <c r="E16" s="46" t="s">
        <v>43</v>
      </c>
      <c r="F16" s="46" t="s">
        <v>33</v>
      </c>
      <c r="G16" s="48" t="s">
        <v>35</v>
      </c>
      <c r="H16" s="49">
        <v>1</v>
      </c>
      <c r="I16" s="52" t="s">
        <v>50</v>
      </c>
      <c r="J16" s="50" t="s">
        <v>38</v>
      </c>
      <c r="K16" s="5"/>
      <c r="L16" s="46" t="s">
        <v>40</v>
      </c>
      <c r="M16" s="52"/>
      <c r="N16" s="2">
        <v>4371950975.21</v>
      </c>
      <c r="O16" s="67">
        <v>4866136050.5</v>
      </c>
      <c r="P16" s="67">
        <v>5046490303.9200001</v>
      </c>
      <c r="Q16" s="67">
        <v>5054440003.2200003</v>
      </c>
      <c r="R16" s="67">
        <v>5102589222.0799999</v>
      </c>
      <c r="S16" s="67">
        <v>5164164851.6199999</v>
      </c>
      <c r="T16" s="52"/>
      <c r="U16" s="67">
        <f>SUM(N16:S16)</f>
        <v>29605771406.549999</v>
      </c>
      <c r="V16" s="67">
        <f>U16*1.12</f>
        <v>33158463975.336002</v>
      </c>
      <c r="W16" s="46" t="s">
        <v>44</v>
      </c>
      <c r="X16" s="46">
        <v>2017</v>
      </c>
      <c r="Y16" s="52"/>
    </row>
    <row r="17" spans="1:25" s="45" customFormat="1" ht="146.44999999999999" customHeight="1">
      <c r="A17" s="1" t="s">
        <v>32</v>
      </c>
      <c r="B17" s="46" t="s">
        <v>37</v>
      </c>
      <c r="C17" s="47" t="s">
        <v>1</v>
      </c>
      <c r="D17" s="46" t="s">
        <v>43</v>
      </c>
      <c r="E17" s="46" t="s">
        <v>43</v>
      </c>
      <c r="F17" s="46" t="s">
        <v>34</v>
      </c>
      <c r="G17" s="48" t="s">
        <v>35</v>
      </c>
      <c r="H17" s="49">
        <v>1</v>
      </c>
      <c r="I17" s="1" t="s">
        <v>36</v>
      </c>
      <c r="J17" s="50" t="s">
        <v>39</v>
      </c>
      <c r="K17" s="1"/>
      <c r="L17" s="46" t="s">
        <v>40</v>
      </c>
      <c r="M17" s="1"/>
      <c r="N17" s="2">
        <v>2548598928.3099999</v>
      </c>
      <c r="O17" s="2">
        <v>2727000853.29</v>
      </c>
      <c r="P17" s="2">
        <v>2890620904.4899998</v>
      </c>
      <c r="Q17" s="2">
        <v>3035151949.71</v>
      </c>
      <c r="R17" s="2">
        <v>3141382267.9499998</v>
      </c>
      <c r="S17" s="67">
        <v>0</v>
      </c>
      <c r="T17" s="1"/>
      <c r="U17" s="2">
        <v>0</v>
      </c>
      <c r="V17" s="2">
        <v>0</v>
      </c>
      <c r="W17" s="46" t="s">
        <v>44</v>
      </c>
      <c r="X17" s="46">
        <v>2016</v>
      </c>
      <c r="Y17" s="52" t="s">
        <v>51</v>
      </c>
    </row>
    <row r="18" spans="1:25" s="45" customFormat="1" ht="146.44999999999999" customHeight="1">
      <c r="A18" s="1" t="s">
        <v>52</v>
      </c>
      <c r="B18" s="46" t="s">
        <v>37</v>
      </c>
      <c r="C18" s="47" t="s">
        <v>1</v>
      </c>
      <c r="D18" s="46" t="s">
        <v>43</v>
      </c>
      <c r="E18" s="46" t="s">
        <v>43</v>
      </c>
      <c r="F18" s="46" t="s">
        <v>34</v>
      </c>
      <c r="G18" s="48" t="s">
        <v>35</v>
      </c>
      <c r="H18" s="49">
        <v>1</v>
      </c>
      <c r="I18" s="52" t="s">
        <v>50</v>
      </c>
      <c r="J18" s="50" t="s">
        <v>39</v>
      </c>
      <c r="K18" s="1"/>
      <c r="L18" s="46" t="s">
        <v>40</v>
      </c>
      <c r="M18" s="52"/>
      <c r="N18" s="2">
        <v>2548598928.3099999</v>
      </c>
      <c r="O18" s="67">
        <v>2874374630.27</v>
      </c>
      <c r="P18" s="67">
        <v>2882201640.8600001</v>
      </c>
      <c r="Q18" s="67">
        <v>2927211296.4499998</v>
      </c>
      <c r="R18" s="67">
        <v>2933622852.1700001</v>
      </c>
      <c r="S18" s="67">
        <v>2951390045.79</v>
      </c>
      <c r="T18" s="52"/>
      <c r="U18" s="67">
        <f>SUM(N18:S18)</f>
        <v>17117399393.849998</v>
      </c>
      <c r="V18" s="67">
        <f>U18*1.12</f>
        <v>19171487321.112</v>
      </c>
      <c r="W18" s="46" t="s">
        <v>44</v>
      </c>
      <c r="X18" s="46">
        <v>2017</v>
      </c>
      <c r="Y18" s="3"/>
    </row>
    <row r="19" spans="1:25" ht="15.75">
      <c r="A19" s="69" t="s">
        <v>41</v>
      </c>
      <c r="B19" s="70"/>
      <c r="C19" s="7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52"/>
      <c r="T19" s="1"/>
      <c r="U19" s="4">
        <f>SUM(U15:U18)</f>
        <v>46723170800.399994</v>
      </c>
      <c r="V19" s="4">
        <f>SUM(V15:V18)</f>
        <v>52329951296.447998</v>
      </c>
      <c r="W19" s="3"/>
      <c r="X19" s="3"/>
      <c r="Y19" s="3"/>
    </row>
    <row r="20" spans="1:25" ht="15.75">
      <c r="A20" s="69" t="s">
        <v>42</v>
      </c>
      <c r="B20" s="70"/>
      <c r="C20" s="71"/>
      <c r="D20" s="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52"/>
      <c r="T20" s="1"/>
      <c r="U20" s="4">
        <f>U11+U13+U19</f>
        <v>46723170800.399994</v>
      </c>
      <c r="V20" s="4">
        <f>V11+V13+V19</f>
        <v>52329951296.447998</v>
      </c>
      <c r="W20" s="3"/>
      <c r="X20" s="3"/>
      <c r="Y20" s="3"/>
    </row>
    <row r="21" spans="1:25" s="22" customFormat="1" ht="15.75">
      <c r="A21" s="21"/>
      <c r="B21" s="27" t="s">
        <v>45</v>
      </c>
      <c r="C21" s="28"/>
      <c r="D21" s="29"/>
      <c r="E21" s="30"/>
      <c r="F21" s="30"/>
      <c r="G21" s="31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1"/>
      <c r="U21" s="31"/>
      <c r="V21" s="31"/>
      <c r="W21" s="32"/>
      <c r="X21" s="32"/>
      <c r="Y21" s="32"/>
    </row>
    <row r="22" spans="1:25" s="22" customFormat="1" ht="15.75">
      <c r="A22" s="21"/>
      <c r="B22" s="27" t="s">
        <v>46</v>
      </c>
      <c r="C22" s="28"/>
      <c r="D22" s="33"/>
      <c r="E22" s="34"/>
      <c r="F22" s="34"/>
      <c r="G22" s="3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5"/>
      <c r="U22" s="35"/>
      <c r="V22" s="35"/>
      <c r="W22" s="36"/>
      <c r="X22" s="36"/>
      <c r="Y22" s="36"/>
    </row>
    <row r="23" spans="1:25" s="22" customFormat="1" ht="11.45" customHeight="1">
      <c r="A23" s="21"/>
      <c r="B23" s="36"/>
      <c r="C23" s="37"/>
      <c r="D23" s="33"/>
      <c r="E23" s="34"/>
      <c r="F23" s="34"/>
      <c r="G23" s="35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5"/>
      <c r="U23" s="35"/>
      <c r="V23" s="35"/>
      <c r="W23" s="36"/>
      <c r="X23" s="36"/>
      <c r="Y23" s="36"/>
    </row>
    <row r="24" spans="1:25" s="22" customFormat="1" ht="15.75">
      <c r="A24" s="21"/>
      <c r="B24" s="38"/>
      <c r="C24" s="37"/>
      <c r="D24" s="33"/>
      <c r="E24" s="34"/>
      <c r="F24" s="34"/>
      <c r="G24" s="35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5"/>
      <c r="U24" s="39"/>
      <c r="V24" s="35"/>
      <c r="W24" s="36"/>
      <c r="X24" s="36"/>
      <c r="Y24" s="36"/>
    </row>
    <row r="25" spans="1:25" s="22" customFormat="1" ht="15.75">
      <c r="A25" s="21"/>
      <c r="B25" s="40"/>
      <c r="C25" s="40"/>
      <c r="D25" s="40"/>
      <c r="E25" s="41"/>
      <c r="F25" s="40"/>
      <c r="G25" s="42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2"/>
      <c r="U25" s="42"/>
      <c r="V25" s="42"/>
      <c r="W25" s="43"/>
      <c r="X25" s="43"/>
      <c r="Y25" s="43"/>
    </row>
    <row r="26" spans="1:25" s="10" customFormat="1" ht="18.75">
      <c r="A26" s="9"/>
      <c r="B26" s="17"/>
      <c r="C26" s="18"/>
      <c r="D26" s="19"/>
      <c r="E26" s="17"/>
      <c r="F26" s="17"/>
      <c r="G26" s="1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5"/>
      <c r="U26" s="15"/>
      <c r="V26" s="16"/>
      <c r="W26" s="16"/>
      <c r="X26" s="16"/>
      <c r="Y26" s="16"/>
    </row>
    <row r="27" spans="1:25" s="10" customFormat="1" ht="18.75">
      <c r="A27" s="9"/>
      <c r="B27" s="14"/>
      <c r="C27" s="20"/>
      <c r="D27" s="11"/>
      <c r="E27" s="12"/>
      <c r="F27" s="12"/>
      <c r="G27" s="1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13"/>
      <c r="V27" s="13"/>
      <c r="W27" s="14"/>
      <c r="X27" s="14"/>
      <c r="Y27" s="14"/>
    </row>
  </sheetData>
  <autoFilter ref="A9:Y9">
    <filterColumn colId="13" showButton="0"/>
    <filterColumn colId="14" showButton="0"/>
    <filterColumn colId="15" showButton="0"/>
    <filterColumn colId="16" showButton="0"/>
  </autoFilter>
  <mergeCells count="32">
    <mergeCell ref="J7:J8"/>
    <mergeCell ref="D7:D8"/>
    <mergeCell ref="E7:E8"/>
    <mergeCell ref="U7:U8"/>
    <mergeCell ref="L7:L8"/>
    <mergeCell ref="M7:M8"/>
    <mergeCell ref="N7:R7"/>
    <mergeCell ref="T7:T8"/>
    <mergeCell ref="G7:G8"/>
    <mergeCell ref="H7:H8"/>
    <mergeCell ref="I7:I8"/>
    <mergeCell ref="A10:Y10"/>
    <mergeCell ref="A11:C11"/>
    <mergeCell ref="A12:Y12"/>
    <mergeCell ref="A13:C13"/>
    <mergeCell ref="A14:Y14"/>
    <mergeCell ref="B1:G1"/>
    <mergeCell ref="A19:C19"/>
    <mergeCell ref="A20:C20"/>
    <mergeCell ref="B2:G2"/>
    <mergeCell ref="I2:N2"/>
    <mergeCell ref="A5:Y5"/>
    <mergeCell ref="N9:R9"/>
    <mergeCell ref="V7:V8"/>
    <mergeCell ref="W7:W8"/>
    <mergeCell ref="X7:X8"/>
    <mergeCell ref="Y7:Y8"/>
    <mergeCell ref="K7:K8"/>
    <mergeCell ref="A7:A8"/>
    <mergeCell ref="B7:B8"/>
    <mergeCell ref="C7:C8"/>
    <mergeCell ref="F7:F8"/>
  </mergeCells>
  <phoneticPr fontId="43" type="noConversion"/>
  <pageMargins left="0.23622047244094491" right="0.23622047244094491" top="0.74803149606299213" bottom="0.74803149606299213" header="0.31496062992125984" footer="0.31496062992125984"/>
  <pageSetup paperSize="8" scale="6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 МН 2016-2021</vt:lpstr>
      <vt:lpstr>'Э МН 2016-2021'!Область_печати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Эльвира Муратовна</dc:creator>
  <cp:lastModifiedBy>Aigerim Majenova [Маженова Айгерим]</cp:lastModifiedBy>
  <cp:lastPrinted>2016-03-24T06:00:48Z</cp:lastPrinted>
  <dcterms:created xsi:type="dcterms:W3CDTF">2016-01-05T07:28:26Z</dcterms:created>
  <dcterms:modified xsi:type="dcterms:W3CDTF">2017-12-04T12:01:09Z</dcterms:modified>
</cp:coreProperties>
</file>